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S:\Internal Control - Operations\Brooks Loomis Transparency\Price Transparency 2025\Files with no errors in Validator tool\"/>
    </mc:Choice>
  </mc:AlternateContent>
  <xr:revisionPtr revIDLastSave="0" documentId="13_ncr:1_{9867A35F-FD85-49CD-A184-5872845D62E2}" xr6:coauthVersionLast="47" xr6:coauthVersionMax="47" xr10:uidLastSave="{00000000-0000-0000-0000-000000000000}"/>
  <bookViews>
    <workbookView xWindow="-120" yWindow="-120" windowWidth="29040" windowHeight="15990" xr2:uid="{EB8FCCE0-4768-44B4-A4A1-F9206C4B7E6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G6" i="1"/>
  <c r="G7" i="1"/>
  <c r="G8" i="1"/>
  <c r="G9" i="1"/>
  <c r="G10" i="1"/>
  <c r="G11" i="1"/>
  <c r="G12" i="1"/>
  <c r="G13" i="1"/>
  <c r="G14" i="1"/>
  <c r="G15" i="1"/>
  <c r="G4" i="1"/>
</calcChain>
</file>

<file path=xl/sharedStrings.xml><?xml version="1.0" encoding="utf-8"?>
<sst xmlns="http://schemas.openxmlformats.org/spreadsheetml/2006/main" count="172" uniqueCount="149">
  <si>
    <t>Southwestern Children’s Health Services, Inc.</t>
  </si>
  <si>
    <t>Location: Chandler, AZ</t>
  </si>
  <si>
    <t>To the best of its knowledge and belief, this hospital has included all applicable standard charge information in accordance with the requirements of 45 CFR 180.50, and the information encoded in this machine-readable file is true, accurate, and complete as of the date indicated in this file</t>
  </si>
  <si>
    <t>LOCATION</t>
  </si>
  <si>
    <t>Discount Cash Price/Self Pay</t>
  </si>
  <si>
    <t>De-Identified Minimum Negotiated Charge</t>
  </si>
  <si>
    <t>De-Identified Maximum Negotiated Charge</t>
  </si>
  <si>
    <t>Contract Method</t>
  </si>
  <si>
    <t>inpatient</t>
  </si>
  <si>
    <t>per diem</t>
  </si>
  <si>
    <t>ROOM &amp; BOARD ADMIN</t>
  </si>
  <si>
    <t>outpatient</t>
  </si>
  <si>
    <t xml:space="preserve">All shoppable services, including any of the applicable 70 CMS-specified services, provided by the Hospital have been included in this Shoppable Services Charge List. </t>
  </si>
  <si>
    <t>Service Description</t>
  </si>
  <si>
    <t>Insurance Revenue Code</t>
  </si>
  <si>
    <t>Charge Master Price</t>
  </si>
  <si>
    <t>AARP MDCR SUPP | COMMERCIAL</t>
  </si>
  <si>
    <t>AARP MEDICARE ADVANTAGE | MANAGED MEDICARE</t>
  </si>
  <si>
    <t>AETNA | HMO/PPO</t>
  </si>
  <si>
    <t>AETNA BANNER | HMO/PPO</t>
  </si>
  <si>
    <t>AETNA MEDICARE ADV | MANAGED MEDICARE</t>
  </si>
  <si>
    <t>AHCCCS APACHE | MEDICAID</t>
  </si>
  <si>
    <t>AHCCCS FED EMERG | MEDICAID</t>
  </si>
  <si>
    <t>AHCCCS FFS | MEDICAID</t>
  </si>
  <si>
    <t>AHCCCS GILA RIVER | MEDICAID</t>
  </si>
  <si>
    <t>AHCCCS IHS | MEDICAID</t>
  </si>
  <si>
    <t>AHCCCS NAVAJO NATION | MEDICAID</t>
  </si>
  <si>
    <t>AHCCCS PASCUA YAQUI | MEDICAID</t>
  </si>
  <si>
    <t>AHCCCS QMB | MEDICAID</t>
  </si>
  <si>
    <t>ALL SAVERS | HMO/PPO</t>
  </si>
  <si>
    <t>ALLWELL MDCR ADV | MANAGED MEDICARE</t>
  </si>
  <si>
    <t>AMBETTER EXCHANGE | COMMERCIAL</t>
  </si>
  <si>
    <t>ANTHEM BCBS INDIANA | MEDICAID: OUT OF STATE</t>
  </si>
  <si>
    <t>AOC APACHE COUNTY | LOCAL GOVT</t>
  </si>
  <si>
    <t>AOC COCHISE COUNTY | LOCAL GOVT</t>
  </si>
  <si>
    <t>AOC COCONINO | LOCAL GOVT</t>
  </si>
  <si>
    <t>AOC GILA COUNTY | LOCAL GOVT</t>
  </si>
  <si>
    <t>AOC GRAHAM COUNTY | LOCAL GOVT</t>
  </si>
  <si>
    <t>AOC GREENLEE COUNTY | LOCAL GOVT</t>
  </si>
  <si>
    <t>AOC MARICOPA JUVENILE | LOCAL GOVT</t>
  </si>
  <si>
    <t>AOC MOHAVE COUNTY | LOCAL GOVT</t>
  </si>
  <si>
    <t>AOC NAVAJO COUNTY | LOCAL GOVT</t>
  </si>
  <si>
    <t>AOC PIMA CTY JUVENILE | LOCAL GOVT</t>
  </si>
  <si>
    <t>AOC PINAL CTY JUVENIL | LOCAL GOVT</t>
  </si>
  <si>
    <t>AOC SANTA CRUZ COUNTY | LOCAL GOVT</t>
  </si>
  <si>
    <t>AOC YAVAPAI COUNTY | LOCAL GOVT</t>
  </si>
  <si>
    <t>AOC YUMA COUNTY | LOCAL GOVT</t>
  </si>
  <si>
    <t>ARIZONA COMPLETE HEALTH | MANAGED MEDICAID</t>
  </si>
  <si>
    <t>AZ FOUNDATION | COMMERCIAL</t>
  </si>
  <si>
    <t>BANNER UNIVERSITY | MANAGED MEDICAID</t>
  </si>
  <si>
    <t>BCBS CORP HEALTH | BLUE CROSS</t>
  </si>
  <si>
    <t>BCBS FEDERAL | BLUE CROSS</t>
  </si>
  <si>
    <t>BCBS MEDICARE ADVANTAGE | MANAGED MEDICARE</t>
  </si>
  <si>
    <t>BCBS OF AZ | BLUE CROSS</t>
  </si>
  <si>
    <t>BCBS OOS | BLUE CROSS</t>
  </si>
  <si>
    <t>BEACON HEALTH OPTIONS | HMO/PPO</t>
  </si>
  <si>
    <t>CARE FIRST | MANAGED MEDICAID</t>
  </si>
  <si>
    <t>CAREPLUS MDCR ADV | MANAGED MEDICARE</t>
  </si>
  <si>
    <t>CHAMPVA | VETERANS ADMIN</t>
  </si>
  <si>
    <t>CIGNA BEHAVIORAL HEALTH | HMO/PPO</t>
  </si>
  <si>
    <t>CIGNA MEDICARE ADVANTAGE | MANAGED MEDICARE</t>
  </si>
  <si>
    <t>COM PSYCH CORP | COMMERCIAL</t>
  </si>
  <si>
    <t>DCS CHP MERCY CARE | MANAGED MEDICAID</t>
  </si>
  <si>
    <t>DES ACYF | LOCAL GOVT</t>
  </si>
  <si>
    <t>FIRST HEALTH NETWORK | HMO/PPO</t>
  </si>
  <si>
    <t>FORT DEFIANCE INDIAN HOSP | COMMERCIAL</t>
  </si>
  <si>
    <t>FORWARD HEALTH | MEDICAID: OUT OF STATE</t>
  </si>
  <si>
    <t>GALLAGHER BASSETT WC | WORKERS COMP</t>
  </si>
  <si>
    <t>GEHA ASA | HMO/PPO</t>
  </si>
  <si>
    <t>GILA RIVER HEALTHCARE | LOCAL GOVT</t>
  </si>
  <si>
    <t>RM&amp;BD-RTC PSY SECURE</t>
  </si>
  <si>
    <t>1001</t>
  </si>
  <si>
    <t>R&amp;B RTC CD YOUTH</t>
  </si>
  <si>
    <t>1002</t>
  </si>
  <si>
    <t>R &amp; B ADOL PSYCH</t>
  </si>
  <si>
    <t>124</t>
  </si>
  <si>
    <t>HEALTHCHOICE AZ | MANAGED MEDICAID</t>
  </si>
  <si>
    <t>HMA | COMMERCIAL</t>
  </si>
  <si>
    <t>HMA HAWAII | COMMERCIAL</t>
  </si>
  <si>
    <t>HMC HEALTHWORKS | HMO/PPO</t>
  </si>
  <si>
    <t>HOLMAN GROUP | COMMERCIAL</t>
  </si>
  <si>
    <t>HOLMAN GROUP ADVANTAGE | MANAGED MEDICARE</t>
  </si>
  <si>
    <t>HOPI HEALTHCARE PRC | LOCAL GOVT</t>
  </si>
  <si>
    <t>HUMANA | HMO/PPO</t>
  </si>
  <si>
    <t>INLAND EMPIRE HEALTH PLAN | MEDICAID: OUT OF STATE</t>
  </si>
  <si>
    <t>INTEL CONNECTED CARE | HMO/PPO</t>
  </si>
  <si>
    <t>INTERNATIONAL BENEFITS | COMMERCIAL</t>
  </si>
  <si>
    <t>KAYENTA HEALTH CENTER | COMMERCIAL</t>
  </si>
  <si>
    <t>LINECO | COMMERCIAL</t>
  </si>
  <si>
    <t>MAGELLAN MENTAL HEALTH | HMO/PPO</t>
  </si>
  <si>
    <t>MAINCARE PLAN ME MEDICAID | MEDICAID: OUT OF STATE</t>
  </si>
  <si>
    <t>MANAGED HEALTH NETWORK | HMO/PPO</t>
  </si>
  <si>
    <t>MEDICA | COMMERCIAL</t>
  </si>
  <si>
    <t>MEDI-CAL | MEDICAID: OUT OF STATE</t>
  </si>
  <si>
    <t>MEDICARE NORIDIAN | MEDICARE</t>
  </si>
  <si>
    <t>MERCY CARE ACC | MANAGED MEDICAID</t>
  </si>
  <si>
    <t>MERCY CARE ADVANTAGE | MANAGED MEDICARE</t>
  </si>
  <si>
    <t>MERCY CARE RBHA | MANAGED MEDICAID</t>
  </si>
  <si>
    <t>MERITAIN HEALTH | COMMERCIAL</t>
  </si>
  <si>
    <t>MERTAIN AETNA | HMO/PPO</t>
  </si>
  <si>
    <t>MINES AND ASSOCIATES | COMMERCIAL</t>
  </si>
  <si>
    <t>MISC COMMERCIAL | COMMERCIAL</t>
  </si>
  <si>
    <t>MOLINA COMPLETE CARE | MANAGED MEDICAID</t>
  </si>
  <si>
    <t>MUTUTAL OF OMAHA SUPP | HMO/PPO</t>
  </si>
  <si>
    <t>NH MEDICAID STATE | MEDICAID: OUT OF STATE</t>
  </si>
  <si>
    <t>NM MEDICAID CONDUENT | MEDICAID: OUT OF STATE</t>
  </si>
  <si>
    <t>OXFORD HEALTH PLANS | HMO/PPO</t>
  </si>
  <si>
    <t>P3 AZ HEALTH PARTNERS | MANAGED MEDICARE</t>
  </si>
  <si>
    <t>PHILADELPHIA AMERICAN | COMMERCIAL</t>
  </si>
  <si>
    <t>PHOENIX INDIAN MEDICAL CT | LOCAL GOVT</t>
  </si>
  <si>
    <t>POINT COMFORT UNDERWRITER | HMO/PPO</t>
  </si>
  <si>
    <t>PRESBYTERIAN- MEDI | MANAGED MEDICAID</t>
  </si>
  <si>
    <t>PRIVATE PAY | SELF PAY</t>
  </si>
  <si>
    <t>PRIVATE PAY NX | PENDING MEDICAID</t>
  </si>
  <si>
    <t>SAN CARLOS APACHE PRC | LOCAL GOVT</t>
  </si>
  <si>
    <t>SUMMIT NETWORK | HMO/PPO</t>
  </si>
  <si>
    <t>TALL TREE ADMINISTRATORS | COMMERCIAL</t>
  </si>
  <si>
    <t>TRIBAL PASCUA YAQUI | MANAGED MEDICAID</t>
  </si>
  <si>
    <t>TRIBAL SALT RIVER PIMA | MANAGED MEDICAID</t>
  </si>
  <si>
    <t>TRICARE FOR LIFE | TRICARE</t>
  </si>
  <si>
    <t>TRICARE WEST REGION | TRICARE</t>
  </si>
  <si>
    <t>UBH MANAGED MEDICARE | MANAGED MEDICARE</t>
  </si>
  <si>
    <t>UCARE MN MEDICAID | MEDICAID: OUT OF STATE</t>
  </si>
  <si>
    <t>UHC COMMUNITY PLAN AZ | MANAGED MEDICAID</t>
  </si>
  <si>
    <t>UHC DUAL COMPLETE | MANAGED MEDICARE</t>
  </si>
  <si>
    <t>UHC SHARED SERVICES | HMO/PPO</t>
  </si>
  <si>
    <t>UMR | HMO/PPO</t>
  </si>
  <si>
    <t>UNITED BEHAVIORAL HEALTH | HMO/PPO</t>
  </si>
  <si>
    <t>WASHINGTON APPLE | MEDICAID: OUT OF STATE</t>
  </si>
  <si>
    <t>WELLCARE BY ALLWELL | MANAGED MEDICARE</t>
  </si>
  <si>
    <t>WELLCARE PPO | MANAGED MEDICARE</t>
  </si>
  <si>
    <t>WHITERIVER INDIAN HOSPITA | COMMERCIAL</t>
  </si>
  <si>
    <t>R &amp; B ADULT DETOX</t>
  </si>
  <si>
    <t>126</t>
  </si>
  <si>
    <t>R&amp;B BHIF ADMIN</t>
  </si>
  <si>
    <t>160</t>
  </si>
  <si>
    <t>ACUTE LOA NON MDCR</t>
  </si>
  <si>
    <t>180</t>
  </si>
  <si>
    <t>RM&amp;BD-RTC LOA OTHER</t>
  </si>
  <si>
    <t>189</t>
  </si>
  <si>
    <t>IOP PSYCH</t>
  </si>
  <si>
    <t>905</t>
  </si>
  <si>
    <t>IOP CHEM DEP</t>
  </si>
  <si>
    <t>906</t>
  </si>
  <si>
    <t>PHP CD ADULT</t>
  </si>
  <si>
    <t>912</t>
  </si>
  <si>
    <t>PHP PSYCH ADULT</t>
  </si>
  <si>
    <t>WPS VA | VETERANS ADMIN</t>
  </si>
  <si>
    <t>Last Updated: 12/31/24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</si>
</sst>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sz val="11"/>
      <color theme="1"/>
      <name val="Aptos Narrow"/>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4F9F7-2DD4-4F03-92CC-FF156CC87571}">
  <dimension ref="A1:DO17"/>
  <sheetViews>
    <sheetView tabSelected="1" workbookViewId="0">
      <pane xSplit="2" ySplit="3" topLeftCell="C4" activePane="bottomRight" state="frozen"/>
      <selection pane="topRight" activeCell="C1" sqref="C1"/>
      <selection pane="bottomLeft" activeCell="A4" sqref="A4"/>
      <selection pane="bottomRight" sqref="A1:XFD1048576"/>
    </sheetView>
  </sheetViews>
  <sheetFormatPr defaultColWidth="9" defaultRowHeight="15" x14ac:dyDescent="0.25"/>
  <cols>
    <col min="1" max="1" width="37.7109375" style="1" customWidth="1"/>
    <col min="2" max="16384" width="9" style="1"/>
  </cols>
  <sheetData>
    <row r="1" spans="1:119" x14ac:dyDescent="0.25">
      <c r="A1" s="1" t="s">
        <v>0</v>
      </c>
      <c r="C1" s="1" t="s">
        <v>1</v>
      </c>
      <c r="F1" s="1" t="s">
        <v>148</v>
      </c>
      <c r="I1" s="1" t="s">
        <v>2</v>
      </c>
    </row>
    <row r="3" spans="1:119" x14ac:dyDescent="0.25">
      <c r="A3" s="1" t="s">
        <v>13</v>
      </c>
      <c r="B3" s="1" t="s">
        <v>14</v>
      </c>
      <c r="C3" s="1" t="s">
        <v>3</v>
      </c>
      <c r="D3" s="1" t="s">
        <v>15</v>
      </c>
      <c r="E3" s="1" t="s">
        <v>4</v>
      </c>
      <c r="F3" s="1" t="s">
        <v>5</v>
      </c>
      <c r="G3" s="1" t="s">
        <v>6</v>
      </c>
      <c r="H3" s="1" t="s">
        <v>7</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c r="AJ3" s="1" t="s">
        <v>43</v>
      </c>
      <c r="AK3" s="1" t="s">
        <v>44</v>
      </c>
      <c r="AL3" s="1" t="s">
        <v>45</v>
      </c>
      <c r="AM3" s="1" t="s">
        <v>46</v>
      </c>
      <c r="AN3" s="1" t="s">
        <v>47</v>
      </c>
      <c r="AO3" s="1" t="s">
        <v>48</v>
      </c>
      <c r="AP3" s="1" t="s">
        <v>49</v>
      </c>
      <c r="AQ3" s="1" t="s">
        <v>50</v>
      </c>
      <c r="AR3" s="1" t="s">
        <v>51</v>
      </c>
      <c r="AS3" s="1" t="s">
        <v>52</v>
      </c>
      <c r="AT3" s="1" t="s">
        <v>53</v>
      </c>
      <c r="AU3" s="1" t="s">
        <v>54</v>
      </c>
      <c r="AV3" s="1" t="s">
        <v>55</v>
      </c>
      <c r="AW3" s="1" t="s">
        <v>56</v>
      </c>
      <c r="AX3" s="1" t="s">
        <v>57</v>
      </c>
      <c r="AY3" s="1" t="s">
        <v>58</v>
      </c>
      <c r="AZ3" s="1" t="s">
        <v>59</v>
      </c>
      <c r="BA3" s="1" t="s">
        <v>60</v>
      </c>
      <c r="BB3" s="1" t="s">
        <v>61</v>
      </c>
      <c r="BC3" s="1" t="s">
        <v>62</v>
      </c>
      <c r="BD3" s="1" t="s">
        <v>63</v>
      </c>
      <c r="BE3" s="1" t="s">
        <v>64</v>
      </c>
      <c r="BF3" s="1" t="s">
        <v>65</v>
      </c>
      <c r="BG3" s="1" t="s">
        <v>66</v>
      </c>
      <c r="BH3" s="1" t="s">
        <v>67</v>
      </c>
      <c r="BI3" s="1" t="s">
        <v>68</v>
      </c>
      <c r="BJ3" s="1" t="s">
        <v>69</v>
      </c>
      <c r="BK3" s="1" t="s">
        <v>76</v>
      </c>
      <c r="BL3" s="1" t="s">
        <v>77</v>
      </c>
      <c r="BM3" s="1" t="s">
        <v>78</v>
      </c>
      <c r="BN3" s="1" t="s">
        <v>79</v>
      </c>
      <c r="BO3" s="1" t="s">
        <v>80</v>
      </c>
      <c r="BP3" s="1" t="s">
        <v>81</v>
      </c>
      <c r="BQ3" s="1" t="s">
        <v>82</v>
      </c>
      <c r="BR3" s="1" t="s">
        <v>83</v>
      </c>
      <c r="BS3" s="1" t="s">
        <v>84</v>
      </c>
      <c r="BT3" s="1" t="s">
        <v>85</v>
      </c>
      <c r="BU3" s="1" t="s">
        <v>86</v>
      </c>
      <c r="BV3" s="1" t="s">
        <v>87</v>
      </c>
      <c r="BW3" s="1" t="s">
        <v>88</v>
      </c>
      <c r="BX3" s="1" t="s">
        <v>89</v>
      </c>
      <c r="BY3" s="1" t="s">
        <v>90</v>
      </c>
      <c r="BZ3" s="1" t="s">
        <v>91</v>
      </c>
      <c r="CA3" s="1" t="s">
        <v>92</v>
      </c>
      <c r="CB3" s="1" t="s">
        <v>93</v>
      </c>
      <c r="CC3" s="1" t="s">
        <v>94</v>
      </c>
      <c r="CD3" s="1" t="s">
        <v>95</v>
      </c>
      <c r="CE3" s="1" t="s">
        <v>96</v>
      </c>
      <c r="CF3" s="1" t="s">
        <v>97</v>
      </c>
      <c r="CG3" s="1" t="s">
        <v>98</v>
      </c>
      <c r="CH3" s="1" t="s">
        <v>99</v>
      </c>
      <c r="CI3" s="1" t="s">
        <v>100</v>
      </c>
      <c r="CJ3" s="1" t="s">
        <v>101</v>
      </c>
      <c r="CK3" s="1" t="s">
        <v>102</v>
      </c>
      <c r="CL3" s="1" t="s">
        <v>103</v>
      </c>
      <c r="CM3" s="1" t="s">
        <v>104</v>
      </c>
      <c r="CN3" s="1" t="s">
        <v>105</v>
      </c>
      <c r="CO3" s="1" t="s">
        <v>106</v>
      </c>
      <c r="CP3" s="1" t="s">
        <v>107</v>
      </c>
      <c r="CQ3" s="1" t="s">
        <v>108</v>
      </c>
      <c r="CR3" s="1" t="s">
        <v>109</v>
      </c>
      <c r="CS3" s="1" t="s">
        <v>110</v>
      </c>
      <c r="CT3" s="1" t="s">
        <v>111</v>
      </c>
      <c r="CU3" s="1" t="s">
        <v>112</v>
      </c>
      <c r="CV3" s="1" t="s">
        <v>113</v>
      </c>
      <c r="CW3" s="1" t="s">
        <v>114</v>
      </c>
      <c r="CX3" s="1" t="s">
        <v>115</v>
      </c>
      <c r="CY3" s="1" t="s">
        <v>116</v>
      </c>
      <c r="CZ3" s="1" t="s">
        <v>117</v>
      </c>
      <c r="DA3" s="1" t="s">
        <v>118</v>
      </c>
      <c r="DB3" s="1" t="s">
        <v>119</v>
      </c>
      <c r="DC3" s="1" t="s">
        <v>120</v>
      </c>
      <c r="DD3" s="1" t="s">
        <v>121</v>
      </c>
      <c r="DE3" s="1" t="s">
        <v>122</v>
      </c>
      <c r="DF3" s="1" t="s">
        <v>123</v>
      </c>
      <c r="DG3" s="1" t="s">
        <v>124</v>
      </c>
      <c r="DH3" s="1" t="s">
        <v>125</v>
      </c>
      <c r="DI3" s="1" t="s">
        <v>126</v>
      </c>
      <c r="DJ3" s="1" t="s">
        <v>127</v>
      </c>
      <c r="DK3" s="1" t="s">
        <v>128</v>
      </c>
      <c r="DL3" s="1" t="s">
        <v>129</v>
      </c>
      <c r="DM3" s="1" t="s">
        <v>130</v>
      </c>
      <c r="DN3" s="1" t="s">
        <v>131</v>
      </c>
      <c r="DO3" s="1" t="s">
        <v>147</v>
      </c>
    </row>
    <row r="4" spans="1:119" x14ac:dyDescent="0.25">
      <c r="A4" s="1" t="s">
        <v>70</v>
      </c>
      <c r="B4" s="1" t="s">
        <v>71</v>
      </c>
      <c r="C4" s="1" t="s">
        <v>8</v>
      </c>
      <c r="D4" s="1">
        <v>1421</v>
      </c>
      <c r="E4" s="1">
        <v>800</v>
      </c>
      <c r="F4" s="1">
        <v>388.5</v>
      </c>
      <c r="G4" s="1">
        <f>MAX(I4:DF4)</f>
        <v>1380</v>
      </c>
      <c r="H4" s="1" t="s">
        <v>9</v>
      </c>
      <c r="K4" s="1">
        <v>450</v>
      </c>
      <c r="L4" s="1">
        <v>450</v>
      </c>
      <c r="N4" s="1">
        <v>441.76</v>
      </c>
      <c r="O4" s="1">
        <v>441.76</v>
      </c>
      <c r="P4" s="1">
        <v>441.76</v>
      </c>
      <c r="Q4" s="1">
        <v>441.76</v>
      </c>
      <c r="R4" s="1">
        <v>441.76</v>
      </c>
      <c r="S4" s="1">
        <v>441.76</v>
      </c>
      <c r="T4" s="1">
        <v>441.76</v>
      </c>
      <c r="U4" s="1">
        <v>441.76</v>
      </c>
      <c r="Z4" s="1">
        <v>471</v>
      </c>
      <c r="AA4" s="1">
        <v>471</v>
      </c>
      <c r="AB4" s="1">
        <v>471</v>
      </c>
      <c r="AC4" s="1">
        <v>471</v>
      </c>
      <c r="AD4" s="1">
        <v>471</v>
      </c>
      <c r="AE4" s="1">
        <v>471</v>
      </c>
      <c r="AF4" s="1">
        <v>471</v>
      </c>
      <c r="AG4" s="1">
        <v>471</v>
      </c>
      <c r="AH4" s="1">
        <v>471</v>
      </c>
      <c r="AI4" s="1">
        <v>471</v>
      </c>
      <c r="AJ4" s="1">
        <v>471</v>
      </c>
      <c r="AK4" s="1">
        <v>471</v>
      </c>
      <c r="AL4" s="1">
        <v>471</v>
      </c>
      <c r="AM4" s="1">
        <v>471</v>
      </c>
      <c r="AN4" s="1">
        <v>508.02</v>
      </c>
      <c r="AP4" s="1">
        <v>450.6</v>
      </c>
      <c r="AQ4" s="1">
        <v>388.5</v>
      </c>
      <c r="AR4" s="1">
        <v>388.5</v>
      </c>
      <c r="AT4" s="1">
        <v>388.5</v>
      </c>
      <c r="AU4" s="1">
        <v>388.5</v>
      </c>
      <c r="AV4" s="1">
        <v>404</v>
      </c>
      <c r="AW4" s="1">
        <v>441.76</v>
      </c>
      <c r="AY4" s="1">
        <v>1380</v>
      </c>
      <c r="AZ4" s="1">
        <v>563</v>
      </c>
      <c r="BC4" s="1">
        <v>508.02</v>
      </c>
      <c r="BD4" s="1">
        <v>519.72</v>
      </c>
      <c r="BE4" s="1">
        <v>565</v>
      </c>
      <c r="BI4" s="1">
        <v>450</v>
      </c>
      <c r="BK4" s="1">
        <v>508.03</v>
      </c>
      <c r="BM4" s="1">
        <v>1380</v>
      </c>
      <c r="BN4" s="1">
        <v>530</v>
      </c>
      <c r="BR4" s="1">
        <v>950</v>
      </c>
      <c r="BT4" s="1">
        <v>459</v>
      </c>
      <c r="BX4" s="1">
        <v>463</v>
      </c>
      <c r="BZ4" s="1">
        <v>535</v>
      </c>
      <c r="CD4" s="1">
        <v>552.20000000000005</v>
      </c>
      <c r="CF4" s="1">
        <v>640.54999999999995</v>
      </c>
      <c r="CG4" s="1">
        <v>1380</v>
      </c>
      <c r="CH4" s="1">
        <v>450</v>
      </c>
      <c r="CI4" s="1">
        <v>1380</v>
      </c>
      <c r="CJ4" s="1">
        <v>1380</v>
      </c>
      <c r="CK4" s="1">
        <v>441.76</v>
      </c>
      <c r="CM4" s="1">
        <v>1380</v>
      </c>
      <c r="CS4" s="1">
        <v>490</v>
      </c>
      <c r="CT4" s="1">
        <v>1380</v>
      </c>
      <c r="CU4" s="1">
        <v>400</v>
      </c>
      <c r="CV4" s="1">
        <v>433.1</v>
      </c>
      <c r="CZ4" s="1">
        <v>433.1</v>
      </c>
      <c r="DA4" s="1">
        <v>520</v>
      </c>
      <c r="DC4" s="1">
        <v>609</v>
      </c>
      <c r="DF4" s="1">
        <v>443.93</v>
      </c>
      <c r="DI4" s="1">
        <v>594</v>
      </c>
      <c r="DJ4" s="1">
        <v>594</v>
      </c>
    </row>
    <row r="5" spans="1:119" x14ac:dyDescent="0.25">
      <c r="A5" s="1" t="s">
        <v>72</v>
      </c>
      <c r="B5" s="1" t="s">
        <v>73</v>
      </c>
      <c r="C5" s="1" t="s">
        <v>8</v>
      </c>
      <c r="D5" s="1">
        <v>1421</v>
      </c>
      <c r="E5" s="1">
        <v>800</v>
      </c>
      <c r="F5" s="1">
        <v>388.5</v>
      </c>
      <c r="G5" s="1">
        <f t="shared" ref="G5:G15" si="0">MAX(I5:DF5)</f>
        <v>1380</v>
      </c>
      <c r="H5" s="1" t="s">
        <v>9</v>
      </c>
      <c r="K5" s="1">
        <v>450</v>
      </c>
      <c r="L5" s="1">
        <v>450</v>
      </c>
      <c r="N5" s="1">
        <v>749.76</v>
      </c>
      <c r="O5" s="1">
        <v>749.76</v>
      </c>
      <c r="P5" s="1">
        <v>749.76</v>
      </c>
      <c r="Q5" s="1">
        <v>749.76</v>
      </c>
      <c r="R5" s="1">
        <v>749.76</v>
      </c>
      <c r="S5" s="1">
        <v>749.76</v>
      </c>
      <c r="T5" s="1">
        <v>749.76</v>
      </c>
      <c r="U5" s="1">
        <v>749.76</v>
      </c>
      <c r="Z5" s="1">
        <v>471</v>
      </c>
      <c r="AA5" s="1">
        <v>471</v>
      </c>
      <c r="AB5" s="1">
        <v>471</v>
      </c>
      <c r="AC5" s="1">
        <v>471</v>
      </c>
      <c r="AD5" s="1">
        <v>471</v>
      </c>
      <c r="AE5" s="1">
        <v>471</v>
      </c>
      <c r="AF5" s="1">
        <v>471</v>
      </c>
      <c r="AG5" s="1">
        <v>471</v>
      </c>
      <c r="AH5" s="1">
        <v>471</v>
      </c>
      <c r="AI5" s="1">
        <v>471</v>
      </c>
      <c r="AJ5" s="1">
        <v>471</v>
      </c>
      <c r="AK5" s="1">
        <v>471</v>
      </c>
      <c r="AL5" s="1">
        <v>471</v>
      </c>
      <c r="AM5" s="1">
        <v>471</v>
      </c>
      <c r="AN5" s="1">
        <v>862.22</v>
      </c>
      <c r="AP5" s="1">
        <v>764.76</v>
      </c>
      <c r="AQ5" s="1">
        <v>388.5</v>
      </c>
      <c r="AR5" s="1">
        <v>388.5</v>
      </c>
      <c r="AT5" s="1">
        <v>388.5</v>
      </c>
      <c r="AU5" s="1">
        <v>388.5</v>
      </c>
      <c r="AV5" s="1">
        <v>404</v>
      </c>
      <c r="AW5" s="1">
        <v>749.76</v>
      </c>
      <c r="AY5" s="1">
        <v>1380</v>
      </c>
      <c r="AZ5" s="1">
        <v>563</v>
      </c>
      <c r="BC5" s="1">
        <v>862.15</v>
      </c>
      <c r="BD5" s="1">
        <v>519.72</v>
      </c>
      <c r="BE5" s="1">
        <v>565</v>
      </c>
      <c r="BI5" s="1">
        <v>450</v>
      </c>
      <c r="BK5" s="1">
        <v>862.23</v>
      </c>
      <c r="BM5" s="1">
        <v>1380</v>
      </c>
      <c r="BN5" s="1">
        <v>530</v>
      </c>
      <c r="BR5" s="1">
        <v>850</v>
      </c>
      <c r="BT5" s="1">
        <v>1380</v>
      </c>
      <c r="BX5" s="1">
        <v>463</v>
      </c>
      <c r="CD5" s="1">
        <v>937.2</v>
      </c>
      <c r="CF5" s="1">
        <v>1087.1500000000001</v>
      </c>
      <c r="CG5" s="1">
        <v>1380</v>
      </c>
      <c r="CH5" s="1">
        <v>450</v>
      </c>
      <c r="CI5" s="1">
        <v>1380</v>
      </c>
      <c r="CJ5" s="1">
        <v>1380</v>
      </c>
      <c r="CK5" s="1">
        <v>749.76</v>
      </c>
      <c r="CM5" s="1">
        <v>1380</v>
      </c>
      <c r="CT5" s="1">
        <v>1380</v>
      </c>
      <c r="CV5" s="1">
        <v>433.1</v>
      </c>
      <c r="CZ5" s="1">
        <v>433.1</v>
      </c>
      <c r="DA5" s="1">
        <v>520</v>
      </c>
      <c r="DF5" s="1">
        <v>754.67</v>
      </c>
      <c r="DI5" s="1">
        <v>594</v>
      </c>
      <c r="DJ5" s="1">
        <v>594</v>
      </c>
    </row>
    <row r="6" spans="1:119" x14ac:dyDescent="0.25">
      <c r="A6" s="1" t="s">
        <v>74</v>
      </c>
      <c r="B6" s="1" t="s">
        <v>75</v>
      </c>
      <c r="C6" s="1" t="s">
        <v>8</v>
      </c>
      <c r="D6" s="1">
        <v>2297</v>
      </c>
      <c r="F6" s="1">
        <v>853.12</v>
      </c>
      <c r="G6" s="1">
        <f t="shared" si="0"/>
        <v>2230</v>
      </c>
      <c r="H6" s="1" t="s">
        <v>9</v>
      </c>
      <c r="I6" s="1">
        <v>2230</v>
      </c>
      <c r="K6" s="1">
        <v>1169</v>
      </c>
      <c r="L6" s="1">
        <v>1169</v>
      </c>
      <c r="M6" s="1">
        <v>1169</v>
      </c>
      <c r="N6" s="1">
        <v>832.75</v>
      </c>
      <c r="O6" s="1">
        <v>832.75</v>
      </c>
      <c r="P6" s="1">
        <v>832.75</v>
      </c>
      <c r="Q6" s="1">
        <v>832.75</v>
      </c>
      <c r="R6" s="1">
        <v>832.75</v>
      </c>
      <c r="S6" s="1">
        <v>832.75</v>
      </c>
      <c r="T6" s="1">
        <v>832.75</v>
      </c>
      <c r="U6" s="1">
        <v>832.75</v>
      </c>
      <c r="V6" s="1">
        <v>968</v>
      </c>
      <c r="W6" s="1">
        <v>2230</v>
      </c>
      <c r="X6" s="1">
        <v>2230</v>
      </c>
      <c r="Y6" s="1">
        <v>2230</v>
      </c>
      <c r="AN6" s="1">
        <v>999.26</v>
      </c>
      <c r="AO6" s="1">
        <v>2230</v>
      </c>
      <c r="AP6" s="1">
        <v>849.37</v>
      </c>
      <c r="AV6" s="1">
        <v>900</v>
      </c>
      <c r="AW6" s="1">
        <v>842.72</v>
      </c>
      <c r="AX6" s="1">
        <v>2230</v>
      </c>
      <c r="AZ6" s="1">
        <v>1165</v>
      </c>
      <c r="BB6" s="1">
        <v>2230</v>
      </c>
      <c r="BC6" s="1">
        <v>957.62</v>
      </c>
      <c r="BD6" s="1">
        <v>1025</v>
      </c>
      <c r="BE6" s="1">
        <v>1004</v>
      </c>
      <c r="BF6" s="1">
        <v>2230</v>
      </c>
      <c r="BG6" s="1">
        <v>2230</v>
      </c>
      <c r="BI6" s="1">
        <v>1169</v>
      </c>
      <c r="BJ6" s="1">
        <v>2230</v>
      </c>
      <c r="BK6" s="1">
        <v>1020</v>
      </c>
      <c r="BL6" s="1">
        <v>2230</v>
      </c>
      <c r="BM6" s="1">
        <v>2230</v>
      </c>
      <c r="BN6" s="1">
        <v>990</v>
      </c>
      <c r="BO6" s="1">
        <v>2230</v>
      </c>
      <c r="BP6" s="1">
        <v>2230</v>
      </c>
      <c r="BQ6" s="1">
        <v>2230</v>
      </c>
      <c r="BR6" s="1">
        <v>950</v>
      </c>
      <c r="BS6" s="1">
        <v>2230</v>
      </c>
      <c r="BT6" s="1">
        <v>928</v>
      </c>
      <c r="BU6" s="1">
        <v>2230</v>
      </c>
      <c r="BV6" s="1">
        <v>2230</v>
      </c>
      <c r="BW6" s="1">
        <v>2230</v>
      </c>
      <c r="BX6" s="1">
        <v>875</v>
      </c>
      <c r="BY6" s="1">
        <v>2230</v>
      </c>
      <c r="BZ6" s="1">
        <v>535</v>
      </c>
      <c r="CA6" s="1">
        <v>2230</v>
      </c>
      <c r="CB6" s="1">
        <v>2230</v>
      </c>
      <c r="CD6" s="1">
        <v>874.34</v>
      </c>
      <c r="CF6" s="1">
        <v>997.16</v>
      </c>
      <c r="CG6" s="1">
        <v>2230</v>
      </c>
      <c r="CH6" s="1">
        <v>1169</v>
      </c>
      <c r="CI6" s="1">
        <v>2230</v>
      </c>
      <c r="CJ6" s="1">
        <v>2230</v>
      </c>
      <c r="CK6" s="1">
        <v>832.72</v>
      </c>
      <c r="CL6" s="1">
        <v>2230</v>
      </c>
      <c r="CM6" s="1">
        <v>2230</v>
      </c>
      <c r="CN6" s="1">
        <v>2230</v>
      </c>
      <c r="CO6" s="1">
        <v>968</v>
      </c>
      <c r="CP6" s="1">
        <v>2230</v>
      </c>
      <c r="CQ6" s="1">
        <v>2230</v>
      </c>
      <c r="CR6" s="1">
        <v>2230</v>
      </c>
      <c r="CT6" s="1">
        <v>1380</v>
      </c>
      <c r="CU6" s="1">
        <v>800</v>
      </c>
      <c r="CV6" s="1">
        <v>816.39</v>
      </c>
      <c r="CW6" s="1">
        <v>2230</v>
      </c>
      <c r="CX6" s="1">
        <v>875</v>
      </c>
      <c r="CY6" s="1">
        <v>2230</v>
      </c>
      <c r="DA6" s="1">
        <v>1465</v>
      </c>
      <c r="DB6" s="1">
        <v>1130</v>
      </c>
      <c r="DC6" s="1">
        <v>1130</v>
      </c>
      <c r="DE6" s="1">
        <v>2230</v>
      </c>
      <c r="DF6" s="1">
        <v>832.72</v>
      </c>
      <c r="DH6" s="1">
        <v>968</v>
      </c>
      <c r="DI6" s="1">
        <v>968</v>
      </c>
      <c r="DJ6" s="1">
        <v>968</v>
      </c>
      <c r="DK6" s="1">
        <v>2230</v>
      </c>
      <c r="DL6" s="1">
        <v>2230</v>
      </c>
      <c r="DM6" s="1">
        <v>2230</v>
      </c>
      <c r="DN6" s="1">
        <v>2230</v>
      </c>
      <c r="DO6" s="1">
        <v>2230</v>
      </c>
    </row>
    <row r="7" spans="1:119" x14ac:dyDescent="0.25">
      <c r="A7" s="1" t="s">
        <v>132</v>
      </c>
      <c r="B7" s="1" t="s">
        <v>133</v>
      </c>
      <c r="C7" s="1" t="s">
        <v>8</v>
      </c>
      <c r="D7" s="1">
        <v>2297</v>
      </c>
      <c r="F7" s="1">
        <v>433.1</v>
      </c>
      <c r="G7" s="1">
        <f t="shared" si="0"/>
        <v>2230</v>
      </c>
      <c r="H7" s="1" t="s">
        <v>9</v>
      </c>
      <c r="I7" s="1">
        <v>2230</v>
      </c>
      <c r="K7" s="1">
        <v>1072</v>
      </c>
      <c r="L7" s="1">
        <v>1072</v>
      </c>
      <c r="M7" s="1">
        <v>1072</v>
      </c>
      <c r="O7" s="1">
        <v>754.67</v>
      </c>
      <c r="P7" s="1">
        <v>754.67</v>
      </c>
      <c r="Q7" s="1">
        <v>754.67</v>
      </c>
      <c r="R7" s="1">
        <v>754.67</v>
      </c>
      <c r="S7" s="1">
        <v>754.67</v>
      </c>
      <c r="T7" s="1">
        <v>754.67</v>
      </c>
      <c r="U7" s="1">
        <v>754.67</v>
      </c>
      <c r="V7" s="1">
        <v>798</v>
      </c>
      <c r="W7" s="1">
        <v>2230</v>
      </c>
      <c r="X7" s="1">
        <v>2230</v>
      </c>
      <c r="Y7" s="1">
        <v>2230</v>
      </c>
      <c r="AN7" s="1">
        <v>905.6</v>
      </c>
      <c r="AO7" s="1">
        <v>2230</v>
      </c>
      <c r="AP7" s="1">
        <v>769.76</v>
      </c>
      <c r="AW7" s="1">
        <v>754.67</v>
      </c>
      <c r="AX7" s="1">
        <v>2230</v>
      </c>
      <c r="AZ7" s="1">
        <v>1066</v>
      </c>
      <c r="BB7" s="1">
        <v>2230</v>
      </c>
      <c r="BC7" s="1">
        <v>867.86</v>
      </c>
      <c r="BD7" s="1">
        <v>1025</v>
      </c>
      <c r="BE7" s="1">
        <v>1004</v>
      </c>
      <c r="BF7" s="1">
        <v>2230</v>
      </c>
      <c r="BG7" s="1">
        <v>2230</v>
      </c>
      <c r="BI7" s="1">
        <v>1072</v>
      </c>
      <c r="BJ7" s="1">
        <v>2230</v>
      </c>
      <c r="BK7" s="1">
        <v>1020</v>
      </c>
      <c r="BL7" s="1">
        <v>2230</v>
      </c>
      <c r="BM7" s="1">
        <v>2230</v>
      </c>
      <c r="BN7" s="1">
        <v>990</v>
      </c>
      <c r="BO7" s="1">
        <v>2230</v>
      </c>
      <c r="BP7" s="1">
        <v>2230</v>
      </c>
      <c r="BQ7" s="1">
        <v>2230</v>
      </c>
      <c r="BR7" s="1">
        <v>850</v>
      </c>
      <c r="BS7" s="1">
        <v>2230</v>
      </c>
      <c r="BT7" s="1">
        <v>2230</v>
      </c>
      <c r="BU7" s="1">
        <v>2230</v>
      </c>
      <c r="BV7" s="1">
        <v>2230</v>
      </c>
      <c r="BW7" s="1">
        <v>2230</v>
      </c>
      <c r="BX7" s="1">
        <v>2230</v>
      </c>
      <c r="BY7" s="1">
        <v>2230</v>
      </c>
      <c r="BZ7" s="1">
        <v>990</v>
      </c>
      <c r="CA7" s="1">
        <v>2230</v>
      </c>
      <c r="CB7" s="1">
        <v>2230</v>
      </c>
      <c r="CD7" s="1">
        <v>792.4</v>
      </c>
      <c r="CF7" s="1">
        <v>515.51</v>
      </c>
      <c r="CG7" s="1">
        <v>2230</v>
      </c>
      <c r="CH7" s="1">
        <v>1072</v>
      </c>
      <c r="CI7" s="1">
        <v>2230</v>
      </c>
      <c r="CJ7" s="1">
        <v>2230</v>
      </c>
      <c r="CK7" s="1">
        <v>754.67</v>
      </c>
      <c r="CL7" s="1">
        <v>2230</v>
      </c>
      <c r="CM7" s="1">
        <v>2230</v>
      </c>
      <c r="CN7" s="1">
        <v>2230</v>
      </c>
      <c r="CO7" s="1">
        <v>798</v>
      </c>
      <c r="CP7" s="1">
        <v>2230</v>
      </c>
      <c r="CQ7" s="1">
        <v>2230</v>
      </c>
      <c r="CR7" s="1">
        <v>2230</v>
      </c>
      <c r="CT7" s="1">
        <v>1380</v>
      </c>
      <c r="CU7" s="1">
        <v>800</v>
      </c>
      <c r="CV7" s="1">
        <v>739.87</v>
      </c>
      <c r="CW7" s="1">
        <v>2230</v>
      </c>
      <c r="CX7" s="1">
        <v>2230</v>
      </c>
      <c r="CY7" s="1">
        <v>2230</v>
      </c>
      <c r="DA7" s="1">
        <v>1388</v>
      </c>
      <c r="DB7" s="1">
        <v>1130</v>
      </c>
      <c r="DC7" s="1">
        <v>1130</v>
      </c>
      <c r="DE7" s="1">
        <v>2230</v>
      </c>
      <c r="DF7" s="1">
        <v>754.67</v>
      </c>
      <c r="DH7" s="1">
        <v>798</v>
      </c>
      <c r="DI7" s="1">
        <v>798</v>
      </c>
      <c r="DJ7" s="1">
        <v>798</v>
      </c>
      <c r="DK7" s="1">
        <v>2230</v>
      </c>
      <c r="DL7" s="1">
        <v>2230</v>
      </c>
      <c r="DM7" s="1">
        <v>2230</v>
      </c>
      <c r="DN7" s="1">
        <v>2230</v>
      </c>
      <c r="DO7" s="1">
        <v>2230</v>
      </c>
    </row>
    <row r="8" spans="1:119" x14ac:dyDescent="0.25">
      <c r="A8" s="1" t="s">
        <v>134</v>
      </c>
      <c r="B8" s="1" t="s">
        <v>135</v>
      </c>
      <c r="C8" s="1" t="s">
        <v>8</v>
      </c>
      <c r="D8" s="1">
        <v>1421</v>
      </c>
      <c r="F8" s="1">
        <v>452.59</v>
      </c>
      <c r="G8" s="1">
        <f t="shared" si="0"/>
        <v>702.39</v>
      </c>
      <c r="H8" s="1" t="s">
        <v>9</v>
      </c>
      <c r="AN8" s="1">
        <v>561</v>
      </c>
      <c r="AW8" s="1">
        <v>452.59</v>
      </c>
      <c r="DF8" s="1">
        <v>702.39</v>
      </c>
    </row>
    <row r="9" spans="1:119" x14ac:dyDescent="0.25">
      <c r="A9" s="1" t="s">
        <v>10</v>
      </c>
      <c r="B9" s="1" t="s">
        <v>135</v>
      </c>
      <c r="C9" s="1" t="s">
        <v>8</v>
      </c>
      <c r="D9" s="1">
        <v>2297</v>
      </c>
      <c r="E9" s="1">
        <v>200</v>
      </c>
      <c r="F9" s="1">
        <v>452.59</v>
      </c>
      <c r="G9" s="1">
        <f t="shared" si="0"/>
        <v>702.39</v>
      </c>
      <c r="H9" s="1" t="s">
        <v>9</v>
      </c>
      <c r="AN9" s="1">
        <v>561</v>
      </c>
      <c r="AW9" s="1">
        <v>452.59</v>
      </c>
      <c r="DF9" s="1">
        <v>702.39</v>
      </c>
    </row>
    <row r="10" spans="1:119" x14ac:dyDescent="0.25">
      <c r="A10" s="1" t="s">
        <v>136</v>
      </c>
      <c r="B10" s="1" t="s">
        <v>137</v>
      </c>
      <c r="C10" s="1" t="s">
        <v>8</v>
      </c>
      <c r="D10" s="1">
        <v>148</v>
      </c>
      <c r="E10" s="1">
        <v>300</v>
      </c>
      <c r="F10" s="1">
        <v>122.09</v>
      </c>
      <c r="G10" s="1">
        <f t="shared" si="0"/>
        <v>0</v>
      </c>
      <c r="H10" s="1" t="s">
        <v>9</v>
      </c>
    </row>
    <row r="11" spans="1:119" x14ac:dyDescent="0.25">
      <c r="A11" s="1" t="s">
        <v>138</v>
      </c>
      <c r="B11" s="1" t="s">
        <v>139</v>
      </c>
      <c r="C11" s="1" t="s">
        <v>8</v>
      </c>
      <c r="D11" s="1">
        <v>148</v>
      </c>
      <c r="F11" s="1">
        <v>122.09</v>
      </c>
      <c r="G11" s="1">
        <f t="shared" si="0"/>
        <v>520</v>
      </c>
      <c r="H11" s="1" t="s">
        <v>9</v>
      </c>
      <c r="N11" s="1">
        <v>124.53</v>
      </c>
      <c r="O11" s="1">
        <v>124.53</v>
      </c>
      <c r="P11" s="1">
        <v>124.53</v>
      </c>
      <c r="Q11" s="1">
        <v>124.53</v>
      </c>
      <c r="R11" s="1">
        <v>124.53</v>
      </c>
      <c r="S11" s="1">
        <v>124.53</v>
      </c>
      <c r="T11" s="1">
        <v>124.53</v>
      </c>
      <c r="U11" s="1">
        <v>124.53</v>
      </c>
      <c r="Z11" s="1">
        <v>471</v>
      </c>
      <c r="AA11" s="1">
        <v>471</v>
      </c>
      <c r="AB11" s="1">
        <v>471</v>
      </c>
      <c r="AC11" s="1">
        <v>471</v>
      </c>
      <c r="AD11" s="1">
        <v>471</v>
      </c>
      <c r="AE11" s="1">
        <v>471</v>
      </c>
      <c r="AF11" s="1">
        <v>471</v>
      </c>
      <c r="AG11" s="1">
        <v>471</v>
      </c>
      <c r="AH11" s="1">
        <v>471</v>
      </c>
      <c r="AI11" s="1">
        <v>471</v>
      </c>
      <c r="AJ11" s="1">
        <v>471</v>
      </c>
      <c r="AK11" s="1">
        <v>471</v>
      </c>
      <c r="AL11" s="1">
        <v>471</v>
      </c>
      <c r="AM11" s="1">
        <v>471</v>
      </c>
      <c r="AN11" s="1">
        <v>143.21</v>
      </c>
      <c r="AP11" s="1">
        <v>127.02</v>
      </c>
      <c r="AW11" s="1">
        <v>124.53</v>
      </c>
      <c r="BC11" s="1">
        <v>143.21</v>
      </c>
      <c r="BD11" s="1">
        <v>519.72</v>
      </c>
      <c r="BK11" s="1">
        <v>143.21</v>
      </c>
      <c r="CD11" s="1">
        <v>155.66</v>
      </c>
      <c r="CF11" s="1">
        <v>180.57</v>
      </c>
      <c r="CK11" s="1">
        <v>124.53</v>
      </c>
      <c r="CV11" s="1">
        <v>140</v>
      </c>
      <c r="DA11" s="1">
        <v>520</v>
      </c>
      <c r="DF11" s="1">
        <v>124.53</v>
      </c>
    </row>
    <row r="12" spans="1:119" x14ac:dyDescent="0.25">
      <c r="A12" s="1" t="s">
        <v>140</v>
      </c>
      <c r="B12" s="1" t="s">
        <v>141</v>
      </c>
      <c r="C12" s="1" t="s">
        <v>11</v>
      </c>
      <c r="D12" s="1">
        <v>656</v>
      </c>
      <c r="F12" s="1">
        <v>133</v>
      </c>
      <c r="G12" s="1">
        <f t="shared" si="0"/>
        <v>637</v>
      </c>
      <c r="H12" s="1" t="s">
        <v>9</v>
      </c>
      <c r="J12" s="1">
        <v>157</v>
      </c>
      <c r="K12" s="1">
        <v>233</v>
      </c>
      <c r="L12" s="1">
        <v>233</v>
      </c>
      <c r="N12" s="1">
        <v>377.81</v>
      </c>
      <c r="O12" s="1">
        <v>377.81</v>
      </c>
      <c r="P12" s="1">
        <v>377.81</v>
      </c>
      <c r="Q12" s="1">
        <v>377.81</v>
      </c>
      <c r="R12" s="1">
        <v>377.81</v>
      </c>
      <c r="S12" s="1">
        <v>377.81</v>
      </c>
      <c r="T12" s="1">
        <v>377.81</v>
      </c>
      <c r="U12" s="1">
        <v>377.81</v>
      </c>
      <c r="V12" s="1">
        <v>162</v>
      </c>
      <c r="AN12" s="1">
        <v>204</v>
      </c>
      <c r="AP12" s="1">
        <v>377.81</v>
      </c>
      <c r="AQ12" s="1">
        <v>216</v>
      </c>
      <c r="AR12" s="1">
        <v>216</v>
      </c>
      <c r="AT12" s="1">
        <v>216</v>
      </c>
      <c r="AU12" s="1">
        <v>216</v>
      </c>
      <c r="AV12" s="1">
        <v>200</v>
      </c>
      <c r="AW12" s="1">
        <v>377.81</v>
      </c>
      <c r="AY12" s="1">
        <v>637</v>
      </c>
      <c r="AZ12" s="1">
        <v>237</v>
      </c>
      <c r="BA12" s="1">
        <v>237</v>
      </c>
      <c r="BB12" s="1">
        <v>637</v>
      </c>
      <c r="BC12" s="1">
        <v>396.71</v>
      </c>
      <c r="BH12" s="1">
        <v>637</v>
      </c>
      <c r="BI12" s="1">
        <v>233</v>
      </c>
      <c r="BK12" s="1">
        <v>204</v>
      </c>
      <c r="BN12" s="1">
        <v>285</v>
      </c>
      <c r="BR12" s="1">
        <v>275</v>
      </c>
      <c r="BT12" s="1">
        <v>133</v>
      </c>
      <c r="BX12" s="1">
        <v>206</v>
      </c>
      <c r="BZ12" s="1">
        <v>250</v>
      </c>
      <c r="CD12" s="1">
        <v>396.71</v>
      </c>
      <c r="CF12" s="1">
        <v>396.71</v>
      </c>
      <c r="CH12" s="1">
        <v>233</v>
      </c>
      <c r="CJ12" s="1">
        <v>637</v>
      </c>
      <c r="CK12" s="1">
        <v>180</v>
      </c>
      <c r="CU12" s="1">
        <v>200</v>
      </c>
      <c r="DC12" s="1">
        <v>372</v>
      </c>
      <c r="DD12" s="1">
        <v>157</v>
      </c>
      <c r="DF12" s="1">
        <v>157.86000000000001</v>
      </c>
      <c r="DG12" s="1">
        <v>157</v>
      </c>
      <c r="DH12" s="1">
        <v>162</v>
      </c>
      <c r="DI12" s="1">
        <v>162</v>
      </c>
      <c r="DJ12" s="1">
        <v>162</v>
      </c>
    </row>
    <row r="13" spans="1:119" x14ac:dyDescent="0.25">
      <c r="A13" s="1" t="s">
        <v>142</v>
      </c>
      <c r="B13" s="1" t="s">
        <v>143</v>
      </c>
      <c r="C13" s="1" t="s">
        <v>11</v>
      </c>
      <c r="D13" s="1">
        <v>656</v>
      </c>
      <c r="E13" s="1">
        <v>400</v>
      </c>
      <c r="F13" s="1">
        <v>133</v>
      </c>
      <c r="G13" s="1">
        <f t="shared" si="0"/>
        <v>637</v>
      </c>
      <c r="H13" s="1" t="s">
        <v>9</v>
      </c>
      <c r="J13" s="1">
        <v>136</v>
      </c>
      <c r="K13" s="1">
        <v>233</v>
      </c>
      <c r="L13" s="1">
        <v>233</v>
      </c>
      <c r="N13" s="1">
        <v>161.01</v>
      </c>
      <c r="O13" s="1">
        <v>161.01</v>
      </c>
      <c r="P13" s="1">
        <v>161.01</v>
      </c>
      <c r="Q13" s="1">
        <v>161.01</v>
      </c>
      <c r="R13" s="1">
        <v>161.01</v>
      </c>
      <c r="S13" s="1">
        <v>161.01</v>
      </c>
      <c r="T13" s="1">
        <v>161.01</v>
      </c>
      <c r="U13" s="1">
        <v>161.01</v>
      </c>
      <c r="V13" s="1">
        <v>140</v>
      </c>
      <c r="AN13" s="1">
        <v>204</v>
      </c>
      <c r="AP13" s="1">
        <v>161.01</v>
      </c>
      <c r="AQ13" s="1">
        <v>160</v>
      </c>
      <c r="AR13" s="1">
        <v>160</v>
      </c>
      <c r="AT13" s="1">
        <v>160</v>
      </c>
      <c r="AU13" s="1">
        <v>160</v>
      </c>
      <c r="AV13" s="1">
        <v>200</v>
      </c>
      <c r="AW13" s="1">
        <v>161.01</v>
      </c>
      <c r="AY13" s="1">
        <v>637</v>
      </c>
      <c r="AZ13" s="1">
        <v>237</v>
      </c>
      <c r="BA13" s="1">
        <v>237</v>
      </c>
      <c r="BB13" s="1">
        <v>637</v>
      </c>
      <c r="BC13" s="1">
        <v>120.26</v>
      </c>
      <c r="BH13" s="1">
        <v>637</v>
      </c>
      <c r="BI13" s="1">
        <v>233</v>
      </c>
      <c r="BK13" s="1">
        <v>204</v>
      </c>
      <c r="BN13" s="1">
        <v>285</v>
      </c>
      <c r="BR13" s="1">
        <v>275</v>
      </c>
      <c r="BT13" s="1">
        <v>133</v>
      </c>
      <c r="BX13" s="1">
        <v>206</v>
      </c>
      <c r="BZ13" s="1">
        <v>250</v>
      </c>
      <c r="CD13" s="1">
        <v>120.26</v>
      </c>
      <c r="CF13" s="1">
        <v>120.26</v>
      </c>
      <c r="CH13" s="1">
        <v>233</v>
      </c>
      <c r="CJ13" s="1">
        <v>637</v>
      </c>
      <c r="CK13" s="1">
        <v>161.01</v>
      </c>
      <c r="CU13" s="1">
        <v>200</v>
      </c>
      <c r="DC13" s="1">
        <v>372</v>
      </c>
      <c r="DD13" s="1">
        <v>136</v>
      </c>
      <c r="DF13" s="1">
        <v>157.86000000000001</v>
      </c>
      <c r="DG13" s="1">
        <v>136</v>
      </c>
      <c r="DH13" s="1">
        <v>140</v>
      </c>
      <c r="DI13" s="1">
        <v>140</v>
      </c>
      <c r="DJ13" s="1">
        <v>140</v>
      </c>
    </row>
    <row r="14" spans="1:119" x14ac:dyDescent="0.25">
      <c r="A14" s="1" t="s">
        <v>144</v>
      </c>
      <c r="B14" s="1" t="s">
        <v>145</v>
      </c>
      <c r="C14" s="1" t="s">
        <v>11</v>
      </c>
      <c r="D14" s="1">
        <v>1145</v>
      </c>
      <c r="F14" s="1">
        <v>248</v>
      </c>
      <c r="G14" s="1">
        <f t="shared" si="0"/>
        <v>1112</v>
      </c>
      <c r="H14" s="1" t="s">
        <v>9</v>
      </c>
      <c r="J14" s="1">
        <v>300</v>
      </c>
      <c r="K14" s="1">
        <v>594</v>
      </c>
      <c r="L14" s="1">
        <v>594</v>
      </c>
      <c r="N14" s="1">
        <v>1112</v>
      </c>
      <c r="O14" s="1">
        <v>1112</v>
      </c>
      <c r="P14" s="1">
        <v>1112</v>
      </c>
      <c r="Q14" s="1">
        <v>1112</v>
      </c>
      <c r="R14" s="1">
        <v>1112</v>
      </c>
      <c r="S14" s="1">
        <v>1112</v>
      </c>
      <c r="T14" s="1">
        <v>1112</v>
      </c>
      <c r="V14" s="1">
        <v>309</v>
      </c>
      <c r="AN14" s="1">
        <v>1112</v>
      </c>
      <c r="AP14" s="1">
        <v>1112</v>
      </c>
      <c r="AQ14" s="1">
        <v>248</v>
      </c>
      <c r="AR14" s="1">
        <v>248</v>
      </c>
      <c r="AT14" s="1">
        <v>248</v>
      </c>
      <c r="AU14" s="1">
        <v>248</v>
      </c>
      <c r="AV14" s="1">
        <v>540</v>
      </c>
      <c r="AW14" s="1">
        <v>1112</v>
      </c>
      <c r="AY14" s="1">
        <v>1112</v>
      </c>
      <c r="AZ14" s="1">
        <v>536</v>
      </c>
      <c r="BA14" s="1">
        <v>536</v>
      </c>
      <c r="BB14" s="1">
        <v>1112</v>
      </c>
      <c r="BC14" s="1">
        <v>1112</v>
      </c>
      <c r="BH14" s="1">
        <v>1112</v>
      </c>
      <c r="BI14" s="1">
        <v>594</v>
      </c>
      <c r="BK14" s="1">
        <v>1112</v>
      </c>
      <c r="BN14" s="1">
        <v>400</v>
      </c>
      <c r="BR14" s="1">
        <v>475</v>
      </c>
      <c r="BX14" s="1">
        <v>400</v>
      </c>
      <c r="CD14" s="1">
        <v>1112</v>
      </c>
      <c r="CF14" s="1">
        <v>1112</v>
      </c>
      <c r="CH14" s="1">
        <v>594</v>
      </c>
      <c r="CJ14" s="1">
        <v>1112</v>
      </c>
      <c r="CK14" s="1">
        <v>1112</v>
      </c>
      <c r="CU14" s="1">
        <v>300</v>
      </c>
      <c r="DC14" s="1">
        <v>372</v>
      </c>
      <c r="DD14" s="1">
        <v>300</v>
      </c>
      <c r="DF14" s="1">
        <v>1112</v>
      </c>
      <c r="DG14" s="1">
        <v>300</v>
      </c>
      <c r="DH14" s="1">
        <v>309</v>
      </c>
      <c r="DI14" s="1">
        <v>309</v>
      </c>
      <c r="DJ14" s="1">
        <v>309</v>
      </c>
    </row>
    <row r="15" spans="1:119" x14ac:dyDescent="0.25">
      <c r="A15" s="1" t="s">
        <v>146</v>
      </c>
      <c r="B15" s="1" t="s">
        <v>145</v>
      </c>
      <c r="C15" s="1" t="s">
        <v>11</v>
      </c>
      <c r="D15" s="1">
        <v>1145</v>
      </c>
      <c r="F15" s="1">
        <v>248</v>
      </c>
      <c r="G15" s="1">
        <f t="shared" si="0"/>
        <v>1112</v>
      </c>
      <c r="H15" s="1" t="s">
        <v>9</v>
      </c>
      <c r="J15" s="1">
        <v>300</v>
      </c>
      <c r="K15" s="1">
        <v>594</v>
      </c>
      <c r="L15" s="1">
        <v>594</v>
      </c>
      <c r="N15" s="1">
        <v>1112</v>
      </c>
      <c r="O15" s="1">
        <v>1112</v>
      </c>
      <c r="P15" s="1">
        <v>1112</v>
      </c>
      <c r="Q15" s="1">
        <v>1112</v>
      </c>
      <c r="R15" s="1">
        <v>1112</v>
      </c>
      <c r="S15" s="1">
        <v>1112</v>
      </c>
      <c r="T15" s="1">
        <v>1112</v>
      </c>
      <c r="V15" s="1">
        <v>309</v>
      </c>
      <c r="AN15" s="1">
        <v>1112</v>
      </c>
      <c r="AP15" s="1">
        <v>1112</v>
      </c>
      <c r="AQ15" s="1">
        <v>248</v>
      </c>
      <c r="AR15" s="1">
        <v>248</v>
      </c>
      <c r="AT15" s="1">
        <v>248</v>
      </c>
      <c r="AU15" s="1">
        <v>248</v>
      </c>
      <c r="AV15" s="1">
        <v>540</v>
      </c>
      <c r="AW15" s="1">
        <v>1112</v>
      </c>
      <c r="AY15" s="1">
        <v>1112</v>
      </c>
      <c r="AZ15" s="1">
        <v>536</v>
      </c>
      <c r="BA15" s="1">
        <v>536</v>
      </c>
      <c r="BB15" s="1">
        <v>1112</v>
      </c>
      <c r="BC15" s="1">
        <v>1112</v>
      </c>
      <c r="BH15" s="1">
        <v>1112</v>
      </c>
      <c r="BI15" s="1">
        <v>594</v>
      </c>
      <c r="BK15" s="1">
        <v>1112</v>
      </c>
      <c r="BN15" s="1">
        <v>400</v>
      </c>
      <c r="BR15" s="1">
        <v>475</v>
      </c>
      <c r="BX15" s="1">
        <v>400</v>
      </c>
      <c r="CD15" s="1">
        <v>1112</v>
      </c>
      <c r="CF15" s="1">
        <v>1112</v>
      </c>
      <c r="CH15" s="1">
        <v>594</v>
      </c>
      <c r="CJ15" s="1">
        <v>1112</v>
      </c>
      <c r="CK15" s="1">
        <v>1112</v>
      </c>
      <c r="CU15" s="1">
        <v>300</v>
      </c>
      <c r="DC15" s="1">
        <v>372</v>
      </c>
      <c r="DD15" s="1">
        <v>300</v>
      </c>
      <c r="DF15" s="1">
        <v>1112</v>
      </c>
      <c r="DG15" s="1">
        <v>300</v>
      </c>
      <c r="DH15" s="1">
        <v>309</v>
      </c>
      <c r="DI15" s="1">
        <v>309</v>
      </c>
      <c r="DJ15" s="1">
        <v>309</v>
      </c>
    </row>
    <row r="17" spans="1:1" x14ac:dyDescent="0.25">
      <c r="A17" s="1" t="s">
        <v>12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Jakki Rogers</dc:creator>
  <cp:lastModifiedBy>Landry Cooper</cp:lastModifiedBy>
  <dcterms:created xsi:type="dcterms:W3CDTF">2023-12-16T16:43:24Z</dcterms:created>
  <dcterms:modified xsi:type="dcterms:W3CDTF">2024-12-12T17:04:42Z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